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<sst xmlns="http://schemas.openxmlformats.org/spreadsheetml/2006/main" count="47" uniqueCount="39">
  <si>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9:45 Uhr</t>
  </si>
  <si>
    <t>Weißenfels-Freyburg</t>
  </si>
  <si>
    <t>46 km</t>
  </si>
  <si>
    <t>34 km/h</t>
  </si>
  <si>
    <t>Platz</t>
  </si>
  <si>
    <t>Startnr.</t>
  </si>
  <si>
    <t>Name</t>
  </si>
  <si>
    <t>Vorname</t>
  </si>
  <si>
    <t>Team</t>
  </si>
  <si>
    <t>Zeit</t>
  </si>
  <si>
    <t>Sprint</t>
  </si>
  <si>
    <t>BW</t>
  </si>
  <si>
    <t>Ziel</t>
  </si>
  <si>
    <t>Summe</t>
  </si>
  <si>
    <t>Geuthner</t>
  </si>
  <si>
    <t>Sebastian</t>
  </si>
  <si>
    <t>White Rock</t>
  </si>
  <si>
    <t>Becker</t>
  </si>
  <si>
    <t>Torsten</t>
  </si>
  <si>
    <t>9 sec. zurück</t>
  </si>
  <si>
    <t>Günther</t>
  </si>
  <si>
    <t>Thomas</t>
  </si>
  <si>
    <t>13 sec. Zurück</t>
  </si>
  <si>
    <t>Weschke</t>
  </si>
  <si>
    <t>Andreas</t>
  </si>
  <si>
    <t>Niehle &amp; Kramer</t>
  </si>
  <si>
    <t>Böttcher</t>
  </si>
  <si>
    <t>Kai</t>
  </si>
  <si>
    <t>Plos</t>
  </si>
  <si>
    <t>Wittenbecher</t>
  </si>
  <si>
    <t>Brachmann</t>
  </si>
  <si>
    <t>Jörg</t>
  </si>
  <si>
    <t>Niehle</t>
  </si>
  <si>
    <t>Dirk</t>
  </si>
  <si>
    <t>Wätschker</t>
  </si>
  <si>
    <t>Heiko</t>
  </si>
  <si>
    <t>Dirk Niehle</t>
  </si>
  <si>
    <t>Tel. 0172/3660640 o. 03443/441900</t>
  </si>
  <si>
    <t>Ergebnisliste   2. Vorbereitungsrennen zur NIEHLE &amp; KRAMER-TOUR  "Rund um Weißenfels"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</si>
</sst>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21" fontId="0" fillId="0" borderId="1" xfId="0" applyNumberFormat="1" applyBorder="1" applyAlignment="1">
      <alignment horizontal="center"/>
    </xf>
    <xf numFmtId="21" fontId="0" fillId="0" borderId="1" xfId="0" applyNumberFormat="1" applyBorder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1"/>
  <sheetViews>
    <sheetView tabSelected="1" workbookViewId="0" topLeftCell="A1">
      <selection activeCell="F4" sqref="F4"/>
    </sheetView>
  </sheetViews>
  <sheetFormatPr defaultColWidth="11.421875" defaultRowHeight="12.75"/>
  <cols>
    <col min="1" max="1" width="6.421875" style="1" customWidth="1"/>
    <col min="2" max="2" width="7.00390625" style="0" customWidth="1"/>
    <col min="3" max="3" width="19.8515625" style="0" customWidth="1"/>
    <col min="4" max="4" width="12.00390625" style="0" customWidth="1"/>
    <col min="5" max="5" width="14.7109375" style="0" customWidth="1"/>
    <col min="6" max="6" width="14.7109375" style="1" customWidth="1"/>
    <col min="7" max="7" width="12.8515625" style="0" customWidth="1"/>
    <col min="8" max="11" width="6.8515625" style="0" customWidth="1"/>
  </cols>
  <sheetData>
    <row r="2" ht="15.75">
      <c r="A2" s="7" t="s">
        <v>38</v>
      </c>
    </row>
    <row r="3" ht="15.75">
      <c r="A3" s="7"/>
    </row>
    <row r="4" ht="15.75">
      <c r="A4" s="7"/>
    </row>
    <row r="5" spans="3:6" ht="12.75">
      <c r="C5" t="s">
        <v>1</v>
      </c>
      <c r="E5" s="8">
        <v>37052</v>
      </c>
      <c r="F5" s="1" t="s">
        <v>0</v>
      </c>
    </row>
    <row r="6" spans="3:5" ht="12.75">
      <c r="C6" t="s">
        <v>2</v>
      </c>
      <c r="E6" s="1" t="s">
        <v>3</v>
      </c>
    </row>
    <row r="8" spans="1:11" ht="21.75" customHeight="1">
      <c r="A8" s="2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2" t="s">
        <v>9</v>
      </c>
      <c r="G8" s="3" t="s">
        <v>9</v>
      </c>
      <c r="H8" s="3" t="s">
        <v>10</v>
      </c>
      <c r="I8" s="3" t="s">
        <v>11</v>
      </c>
      <c r="J8" s="3" t="s">
        <v>12</v>
      </c>
      <c r="K8" s="4" t="s">
        <v>13</v>
      </c>
    </row>
    <row r="9" spans="1:11" ht="21.75" customHeight="1">
      <c r="A9" s="2">
        <v>1</v>
      </c>
      <c r="B9" s="3">
        <v>258</v>
      </c>
      <c r="C9" s="3" t="s">
        <v>14</v>
      </c>
      <c r="D9" s="3" t="s">
        <v>15</v>
      </c>
      <c r="E9" s="3" t="s">
        <v>16</v>
      </c>
      <c r="F9" s="5">
        <v>0.057986111111111106</v>
      </c>
      <c r="G9" s="6">
        <v>0.057986111111111106</v>
      </c>
      <c r="H9" s="3">
        <f>5+5+5</f>
        <v>15</v>
      </c>
      <c r="I9" s="3">
        <f>3+5+3</f>
        <v>11</v>
      </c>
      <c r="J9" s="3">
        <v>10</v>
      </c>
      <c r="K9" s="3">
        <f>SUM(H9:J9)</f>
        <v>36</v>
      </c>
    </row>
    <row r="10" spans="1:11" ht="21.75" customHeight="1">
      <c r="A10" s="2">
        <f>1+A9</f>
        <v>2</v>
      </c>
      <c r="B10" s="3">
        <v>256</v>
      </c>
      <c r="C10" s="3" t="s">
        <v>17</v>
      </c>
      <c r="D10" s="3" t="s">
        <v>18</v>
      </c>
      <c r="E10" s="3" t="s">
        <v>16</v>
      </c>
      <c r="F10" s="2" t="s">
        <v>19</v>
      </c>
      <c r="G10" s="6">
        <v>0.058090277777777775</v>
      </c>
      <c r="H10" s="3">
        <f>1</f>
        <v>1</v>
      </c>
      <c r="I10" s="3">
        <f>3+5+5</f>
        <v>13</v>
      </c>
      <c r="J10" s="3">
        <v>7</v>
      </c>
      <c r="K10" s="3">
        <f aca="true" t="shared" si="0" ref="K10:K17">SUM(H10:J10)</f>
        <v>21</v>
      </c>
    </row>
    <row r="11" spans="1:11" ht="21.75" customHeight="1">
      <c r="A11" s="2">
        <f aca="true" t="shared" si="1" ref="A11:A17">1+A10</f>
        <v>3</v>
      </c>
      <c r="B11" s="3">
        <v>253</v>
      </c>
      <c r="C11" s="3" t="s">
        <v>20</v>
      </c>
      <c r="D11" s="3" t="s">
        <v>21</v>
      </c>
      <c r="E11" s="3" t="s">
        <v>16</v>
      </c>
      <c r="F11" s="2" t="s">
        <v>22</v>
      </c>
      <c r="G11" s="6">
        <v>0.05814814814814815</v>
      </c>
      <c r="H11" s="3"/>
      <c r="I11" s="3">
        <f>1+1+1</f>
        <v>3</v>
      </c>
      <c r="J11" s="3">
        <v>5</v>
      </c>
      <c r="K11" s="3">
        <f t="shared" si="0"/>
        <v>8</v>
      </c>
    </row>
    <row r="12" spans="1:11" ht="21.75" customHeight="1">
      <c r="A12" s="2">
        <f t="shared" si="1"/>
        <v>4</v>
      </c>
      <c r="B12" s="3">
        <v>250</v>
      </c>
      <c r="C12" s="3" t="s">
        <v>23</v>
      </c>
      <c r="D12" s="3" t="s">
        <v>24</v>
      </c>
      <c r="E12" s="3" t="s">
        <v>25</v>
      </c>
      <c r="F12" s="2"/>
      <c r="G12" s="6">
        <v>0.05820601851851851</v>
      </c>
      <c r="H12" s="3">
        <v>6</v>
      </c>
      <c r="I12" s="3"/>
      <c r="J12" s="3">
        <v>3</v>
      </c>
      <c r="K12" s="3">
        <f t="shared" si="0"/>
        <v>9</v>
      </c>
    </row>
    <row r="13" spans="1:11" ht="21.75" customHeight="1">
      <c r="A13" s="2">
        <f t="shared" si="1"/>
        <v>5</v>
      </c>
      <c r="B13" s="3">
        <v>248</v>
      </c>
      <c r="C13" s="3" t="s">
        <v>26</v>
      </c>
      <c r="D13" s="3" t="s">
        <v>27</v>
      </c>
      <c r="E13" s="3" t="s">
        <v>25</v>
      </c>
      <c r="F13" s="2"/>
      <c r="G13" s="6">
        <v>0.05825231481481482</v>
      </c>
      <c r="H13" s="3">
        <f>3+3</f>
        <v>6</v>
      </c>
      <c r="I13" s="3"/>
      <c r="J13" s="3">
        <v>2</v>
      </c>
      <c r="K13" s="3">
        <f t="shared" si="0"/>
        <v>8</v>
      </c>
    </row>
    <row r="14" spans="1:11" ht="21.75" customHeight="1">
      <c r="A14" s="2">
        <f t="shared" si="1"/>
        <v>6</v>
      </c>
      <c r="B14" s="3">
        <v>246</v>
      </c>
      <c r="C14" s="3" t="s">
        <v>28</v>
      </c>
      <c r="D14" s="3" t="s">
        <v>24</v>
      </c>
      <c r="E14" s="3" t="s">
        <v>29</v>
      </c>
      <c r="F14" s="2"/>
      <c r="G14" s="6">
        <v>0.05831018518518519</v>
      </c>
      <c r="H14" s="3"/>
      <c r="I14" s="3"/>
      <c r="J14" s="3">
        <v>1</v>
      </c>
      <c r="K14" s="3">
        <f t="shared" si="0"/>
        <v>1</v>
      </c>
    </row>
    <row r="15" spans="1:11" ht="21.75" customHeight="1">
      <c r="A15" s="2">
        <f t="shared" si="1"/>
        <v>7</v>
      </c>
      <c r="B15" s="3">
        <v>251</v>
      </c>
      <c r="C15" s="3" t="s">
        <v>30</v>
      </c>
      <c r="D15" s="3" t="s">
        <v>31</v>
      </c>
      <c r="E15" s="3" t="s">
        <v>16</v>
      </c>
      <c r="F15" s="2"/>
      <c r="G15" s="6">
        <v>0.05835648148148148</v>
      </c>
      <c r="H15" s="3">
        <v>1</v>
      </c>
      <c r="I15" s="3"/>
      <c r="J15" s="3"/>
      <c r="K15" s="3">
        <f t="shared" si="0"/>
        <v>1</v>
      </c>
    </row>
    <row r="16" spans="1:11" ht="21.75" customHeight="1">
      <c r="A16" s="2">
        <f t="shared" si="1"/>
        <v>8</v>
      </c>
      <c r="B16" s="3">
        <v>255</v>
      </c>
      <c r="C16" s="3" t="s">
        <v>32</v>
      </c>
      <c r="D16" s="3" t="s">
        <v>33</v>
      </c>
      <c r="E16" s="3" t="s">
        <v>25</v>
      </c>
      <c r="F16" s="2"/>
      <c r="G16" s="6">
        <v>0.0584375</v>
      </c>
      <c r="H16" s="3">
        <v>7</v>
      </c>
      <c r="I16" s="3"/>
      <c r="J16" s="3"/>
      <c r="K16" s="3">
        <f t="shared" si="0"/>
        <v>7</v>
      </c>
    </row>
    <row r="17" spans="1:11" ht="21.75" customHeight="1">
      <c r="A17" s="2">
        <f t="shared" si="1"/>
        <v>9</v>
      </c>
      <c r="B17" s="3">
        <v>254</v>
      </c>
      <c r="C17" s="3" t="s">
        <v>34</v>
      </c>
      <c r="D17" s="3" t="s">
        <v>35</v>
      </c>
      <c r="E17" s="3" t="s">
        <v>16</v>
      </c>
      <c r="F17" s="2"/>
      <c r="G17" s="6">
        <v>0.06597222222222222</v>
      </c>
      <c r="H17" s="3"/>
      <c r="I17" s="3"/>
      <c r="J17" s="3"/>
      <c r="K17" s="3">
        <f t="shared" si="0"/>
        <v>0</v>
      </c>
    </row>
    <row r="18" spans="1:11" ht="21.75" customHeight="1">
      <c r="A18" s="2"/>
      <c r="B18" s="3"/>
      <c r="C18" s="3"/>
      <c r="D18" s="3"/>
      <c r="E18" s="3"/>
      <c r="F18" s="2"/>
      <c r="G18" s="3"/>
      <c r="H18" s="3"/>
      <c r="I18" s="3"/>
      <c r="J18" s="3"/>
      <c r="K18" s="3"/>
    </row>
    <row r="19" spans="1:11" ht="21.75" customHeight="1">
      <c r="A19" s="2"/>
      <c r="B19" s="3"/>
      <c r="C19" s="3"/>
      <c r="D19" s="3"/>
      <c r="E19" s="3"/>
      <c r="F19" s="2"/>
      <c r="G19" s="3"/>
      <c r="H19" s="3"/>
      <c r="I19" s="3"/>
      <c r="J19" s="3"/>
      <c r="K19" s="3"/>
    </row>
    <row r="20" spans="1:11" ht="21.75" customHeight="1">
      <c r="A20" s="2"/>
      <c r="B20" s="3"/>
      <c r="C20" s="3" t="s">
        <v>36</v>
      </c>
      <c r="D20" s="3"/>
      <c r="E20" s="3"/>
      <c r="F20" s="2"/>
      <c r="G20" s="3"/>
      <c r="H20" s="3"/>
      <c r="I20" s="3"/>
      <c r="J20" s="3"/>
      <c r="K20" s="3"/>
    </row>
    <row r="21" spans="1:11" ht="21.75" customHeight="1">
      <c r="A21" s="2"/>
      <c r="B21" s="3"/>
      <c r="C21" s="3" t="s">
        <v>37</v>
      </c>
      <c r="D21" s="3"/>
      <c r="E21" s="3"/>
      <c r="F21" s="2"/>
      <c r="G21" s="3"/>
      <c r="H21" s="3"/>
      <c r="I21" s="3"/>
      <c r="J21" s="3"/>
      <c r="K21" s="3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niehle</dc:creator>
  <cp:keywords/>
  <dc:description/>
  <cp:lastModifiedBy>niehle</cp:lastModifiedBy>
  <dcterms:created xsi:type="dcterms:W3CDTF">2010-03-25T13:41:31Z</dcterms:created>
  <dcterms:modified xsi:type="dcterms:W3CDTF">2010-03-25T13:43:54Z</dcterms:modified>
  <cp:category/>
  <cp:version/>
  <cp:contentType/>
  <cp:contentStatus/>
</cp:coreProperties>
</file>